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cradlemo\Desktop\"/>
    </mc:Choice>
  </mc:AlternateContent>
  <xr:revisionPtr revIDLastSave="0" documentId="8_{3346FB5C-2865-4E72-9077-B0C8F261AF8A}" xr6:coauthVersionLast="47" xr6:coauthVersionMax="47" xr10:uidLastSave="{00000000-0000-0000-0000-000000000000}"/>
  <bookViews>
    <workbookView xWindow="1170" yWindow="1170" windowWidth="21600" windowHeight="11190" xr2:uid="{EA69BBCD-0D61-4465-B4BE-839B770D73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0" i="1"/>
  <c r="F12" i="1"/>
  <c r="F13" i="1"/>
  <c r="F14" i="1"/>
  <c r="F15" i="1"/>
  <c r="F16" i="1"/>
  <c r="F17" i="1"/>
  <c r="F18" i="1"/>
  <c r="G18" i="1" s="1"/>
  <c r="F19" i="1"/>
  <c r="F20" i="1"/>
  <c r="F21" i="1"/>
  <c r="F11" i="1"/>
  <c r="E12" i="1"/>
  <c r="G12" i="1" s="1"/>
  <c r="E13" i="1"/>
  <c r="E14" i="1"/>
  <c r="E15" i="1"/>
  <c r="E16" i="1"/>
  <c r="E17" i="1"/>
  <c r="E18" i="1"/>
  <c r="E19" i="1"/>
  <c r="G19" i="1" s="1"/>
  <c r="E20" i="1"/>
  <c r="G20" i="1" s="1"/>
  <c r="E21" i="1"/>
  <c r="G21" i="1" s="1"/>
  <c r="E11" i="1"/>
  <c r="G11" i="1" s="1"/>
  <c r="G13" i="1" l="1"/>
  <c r="G15" i="1"/>
  <c r="G14" i="1"/>
</calcChain>
</file>

<file path=xl/sharedStrings.xml><?xml version="1.0" encoding="utf-8"?>
<sst xmlns="http://schemas.openxmlformats.org/spreadsheetml/2006/main" count="46" uniqueCount="23">
  <si>
    <t>Total Dioxin/Furan TEQ (Lower Bound)</t>
  </si>
  <si>
    <t>Total Dioxin/Furan TEQ (Upper Bound)</t>
  </si>
  <si>
    <t>Total Dioxin/Furan TEQ (Lower  Bound On Fat)</t>
  </si>
  <si>
    <t>Total Dioxin/Furan TEQ (Upper Bound On Fat)</t>
  </si>
  <si>
    <t>Total TEQ (Lower Bound)</t>
  </si>
  <si>
    <t>Total TEQ (Upper Bound)</t>
  </si>
  <si>
    <t>Total TEQ (Lower Bound On Fat)</t>
  </si>
  <si>
    <t>Total TEQ (Upper Bound On Fat)</t>
  </si>
  <si>
    <t>Total PCB (Lower Bound)</t>
  </si>
  <si>
    <t>Total PCB (Upper  Bound)</t>
  </si>
  <si>
    <t>Total PCB (Lower Bound On Fat)</t>
  </si>
  <si>
    <t>Total PCB (Upper Bound On Fat)</t>
  </si>
  <si>
    <t>Result from CoA</t>
  </si>
  <si>
    <t>Unit</t>
  </si>
  <si>
    <t>pg/g</t>
  </si>
  <si>
    <t>ng/g</t>
  </si>
  <si>
    <t>Reported Component</t>
  </si>
  <si>
    <t>Result in Reconstitution</t>
  </si>
  <si>
    <t>Reconstitution:  Product Weight (g)</t>
  </si>
  <si>
    <t>Reconstitution: 
Water Added (g or mL)</t>
  </si>
  <si>
    <t>Enter reconstitution instruction information into the green cells only.  Enter results from CoA (report) into dark blue cells.</t>
  </si>
  <si>
    <t xml:space="preserve">Instructions: </t>
  </si>
  <si>
    <t>Dioxin Conversion Tool for Reconstitution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</si>
</sst>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fgColor theme="0" tint="-0.24994659260841701"/>
        <bgColor theme="0"/>
      </patternFill>
    </fill>
    <fill>
      <patternFill patternType="darkDown">
        <fgColor theme="0" tint="-0.24994659260841701"/>
        <bgColor theme="8" tint="0.59996337778862885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64" fontId="4" fillId="8" borderId="11" xfId="0" applyNumberFormat="1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 vertical="center"/>
    </xf>
    <xf numFmtId="164" fontId="4" fillId="7" borderId="13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 applyProtection="1">
      <alignment horizontal="center" vertical="center"/>
      <protection locked="0"/>
    </xf>
    <xf numFmtId="164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62704</xdr:rowOff>
    </xdr:from>
    <xdr:to>
      <xdr:col>1</xdr:col>
      <xdr:colOff>2889250</xdr:colOff>
      <xdr:row>2</xdr:row>
      <xdr:rowOff>198970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0C29D-FED5-4039-8ED5-9A4E6BCA4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246854"/>
          <a:ext cx="2838450" cy="733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20E4-D621-401D-B208-73D25598FB0D}">
  <dimension ref="B2:H22"/>
  <sheetViews>
    <sheetView tabSelected="1" workbookViewId="0">
      <selection activeCell="G12" sqref="G12"/>
    </sheetView>
  </sheetViews>
  <sheetFormatPr defaultRowHeight="15" x14ac:dyDescent="0.25"/>
  <cols>
    <col min="1" max="1" width="3" customWidth="1"/>
    <col min="2" max="2" width="44.28515625" style="1" customWidth="1"/>
    <col min="3" max="3" width="13.5703125" style="2" customWidth="1"/>
    <col min="4" max="4" width="8.7109375" style="2"/>
    <col min="5" max="6" width="26.42578125" style="2" customWidth="1"/>
    <col min="7" max="7" width="20.140625" style="2" customWidth="1"/>
    <col min="8" max="8" width="10.7109375" style="2" customWidth="1"/>
  </cols>
  <sheetData>
    <row r="2" spans="2:8" ht="47.1" customHeight="1" x14ac:dyDescent="0.25">
      <c r="B2" s="36" t="s">
        <v>22</v>
      </c>
      <c r="C2" s="37"/>
      <c r="D2" s="37"/>
      <c r="E2" s="37"/>
      <c r="F2" s="37"/>
      <c r="G2" s="37"/>
      <c r="H2" s="38"/>
    </row>
    <row r="3" spans="2:8" ht="20.100000000000001" customHeight="1" x14ac:dyDescent="0.25">
      <c r="B3" s="39"/>
      <c r="C3" s="40"/>
      <c r="D3" s="40"/>
      <c r="E3" s="40"/>
      <c r="F3" s="40"/>
      <c r="G3" s="40"/>
      <c r="H3" s="41"/>
    </row>
    <row r="4" spans="2:8" ht="6.95" customHeight="1" x14ac:dyDescent="0.25">
      <c r="B4" s="42"/>
      <c r="C4" s="43"/>
      <c r="D4" s="43"/>
      <c r="E4" s="43"/>
      <c r="F4" s="43"/>
      <c r="G4" s="43"/>
      <c r="H4" s="44"/>
    </row>
    <row r="5" spans="2:8" ht="15.6" customHeight="1" x14ac:dyDescent="0.25">
      <c r="B5" s="30" t="s">
        <v>21</v>
      </c>
      <c r="C5" s="32" t="s">
        <v>20</v>
      </c>
      <c r="D5" s="32"/>
      <c r="E5" s="32"/>
      <c r="F5" s="32"/>
      <c r="G5" s="32"/>
      <c r="H5" s="33"/>
    </row>
    <row r="6" spans="2:8" ht="13.5" customHeight="1" x14ac:dyDescent="0.25">
      <c r="B6" s="31"/>
      <c r="C6" s="34"/>
      <c r="D6" s="34"/>
      <c r="E6" s="34"/>
      <c r="F6" s="34"/>
      <c r="G6" s="34"/>
      <c r="H6" s="35"/>
    </row>
    <row r="7" spans="2:8" ht="5.45" customHeight="1" x14ac:dyDescent="0.25"/>
    <row r="8" spans="2:8" ht="5.45" customHeight="1" thickBot="1" x14ac:dyDescent="0.3"/>
    <row r="9" spans="2:8" ht="36.6" customHeight="1" thickTop="1" thickBot="1" x14ac:dyDescent="0.3">
      <c r="B9" s="11" t="s">
        <v>16</v>
      </c>
      <c r="C9" s="12" t="s">
        <v>12</v>
      </c>
      <c r="D9" s="11" t="s">
        <v>13</v>
      </c>
      <c r="E9" s="12" t="s">
        <v>18</v>
      </c>
      <c r="F9" s="15" t="s">
        <v>19</v>
      </c>
      <c r="G9" s="25" t="s">
        <v>17</v>
      </c>
      <c r="H9" s="18" t="s">
        <v>13</v>
      </c>
    </row>
    <row r="10" spans="2:8" ht="16.5" thickTop="1" x14ac:dyDescent="0.25">
      <c r="B10" s="9" t="s">
        <v>0</v>
      </c>
      <c r="C10" s="26">
        <v>0</v>
      </c>
      <c r="D10" s="10" t="s">
        <v>14</v>
      </c>
      <c r="E10" s="28">
        <v>20</v>
      </c>
      <c r="F10" s="29">
        <v>80</v>
      </c>
      <c r="G10" s="22">
        <f>C10*(E10/SUM(E10+F10))</f>
        <v>0</v>
      </c>
      <c r="H10" s="19" t="s">
        <v>14</v>
      </c>
    </row>
    <row r="11" spans="2:8" ht="15.75" x14ac:dyDescent="0.25">
      <c r="B11" s="6" t="s">
        <v>1</v>
      </c>
      <c r="C11" s="27">
        <v>0.158</v>
      </c>
      <c r="D11" s="3" t="s">
        <v>14</v>
      </c>
      <c r="E11" s="13">
        <f>E$10</f>
        <v>20</v>
      </c>
      <c r="F11" s="16">
        <f>F$10</f>
        <v>80</v>
      </c>
      <c r="G11" s="23">
        <f t="shared" ref="G11:G21" si="0">C11*(E11/SUM(E11+F11))</f>
        <v>3.1600000000000003E-2</v>
      </c>
      <c r="H11" s="20" t="s">
        <v>14</v>
      </c>
    </row>
    <row r="12" spans="2:8" ht="15.75" x14ac:dyDescent="0.25">
      <c r="B12" s="5" t="s">
        <v>2</v>
      </c>
      <c r="C12" s="27">
        <v>0</v>
      </c>
      <c r="D12" s="4" t="s">
        <v>14</v>
      </c>
      <c r="E12" s="14">
        <f t="shared" ref="E12:F21" si="1">E$10</f>
        <v>20</v>
      </c>
      <c r="F12" s="17">
        <f t="shared" si="1"/>
        <v>80</v>
      </c>
      <c r="G12" s="22">
        <f t="shared" si="0"/>
        <v>0</v>
      </c>
      <c r="H12" s="21" t="s">
        <v>14</v>
      </c>
    </row>
    <row r="13" spans="2:8" ht="15.75" x14ac:dyDescent="0.25">
      <c r="B13" s="6" t="s">
        <v>3</v>
      </c>
      <c r="C13" s="27">
        <v>0.6</v>
      </c>
      <c r="D13" s="3" t="s">
        <v>14</v>
      </c>
      <c r="E13" s="13">
        <f t="shared" si="1"/>
        <v>20</v>
      </c>
      <c r="F13" s="16">
        <f t="shared" si="1"/>
        <v>80</v>
      </c>
      <c r="G13" s="23">
        <f t="shared" si="0"/>
        <v>0.12</v>
      </c>
      <c r="H13" s="20" t="s">
        <v>14</v>
      </c>
    </row>
    <row r="14" spans="2:8" ht="15.75" x14ac:dyDescent="0.25">
      <c r="B14" s="7" t="s">
        <v>4</v>
      </c>
      <c r="C14" s="27">
        <v>0</v>
      </c>
      <c r="D14" s="4" t="s">
        <v>14</v>
      </c>
      <c r="E14" s="14">
        <f t="shared" si="1"/>
        <v>20</v>
      </c>
      <c r="F14" s="17">
        <f t="shared" si="1"/>
        <v>80</v>
      </c>
      <c r="G14" s="22">
        <f t="shared" si="0"/>
        <v>0</v>
      </c>
      <c r="H14" s="21" t="s">
        <v>14</v>
      </c>
    </row>
    <row r="15" spans="2:8" ht="15.75" x14ac:dyDescent="0.25">
      <c r="B15" s="8" t="s">
        <v>5</v>
      </c>
      <c r="C15" s="27">
        <v>0.18</v>
      </c>
      <c r="D15" s="3" t="s">
        <v>14</v>
      </c>
      <c r="E15" s="13">
        <f t="shared" si="1"/>
        <v>20</v>
      </c>
      <c r="F15" s="16">
        <f t="shared" si="1"/>
        <v>80</v>
      </c>
      <c r="G15" s="23">
        <f t="shared" si="0"/>
        <v>3.5999999999999997E-2</v>
      </c>
      <c r="H15" s="20" t="s">
        <v>14</v>
      </c>
    </row>
    <row r="16" spans="2:8" ht="15.75" x14ac:dyDescent="0.25">
      <c r="B16" s="7" t="s">
        <v>6</v>
      </c>
      <c r="C16" s="27">
        <v>0</v>
      </c>
      <c r="D16" s="4" t="s">
        <v>14</v>
      </c>
      <c r="E16" s="14">
        <f t="shared" si="1"/>
        <v>20</v>
      </c>
      <c r="F16" s="17">
        <f t="shared" si="1"/>
        <v>80</v>
      </c>
      <c r="G16" s="22">
        <f t="shared" si="0"/>
        <v>0</v>
      </c>
      <c r="H16" s="21" t="s">
        <v>14</v>
      </c>
    </row>
    <row r="17" spans="2:8" ht="15.75" x14ac:dyDescent="0.25">
      <c r="B17" s="8" t="s">
        <v>7</v>
      </c>
      <c r="C17" s="27">
        <v>0.85</v>
      </c>
      <c r="D17" s="3" t="s">
        <v>14</v>
      </c>
      <c r="E17" s="13">
        <f t="shared" si="1"/>
        <v>20</v>
      </c>
      <c r="F17" s="16">
        <f t="shared" si="1"/>
        <v>80</v>
      </c>
      <c r="G17" s="23">
        <f t="shared" si="0"/>
        <v>0.17</v>
      </c>
      <c r="H17" s="20" t="s">
        <v>14</v>
      </c>
    </row>
    <row r="18" spans="2:8" ht="15.75" x14ac:dyDescent="0.25">
      <c r="B18" s="5" t="s">
        <v>8</v>
      </c>
      <c r="C18" s="27">
        <v>0</v>
      </c>
      <c r="D18" s="4" t="s">
        <v>15</v>
      </c>
      <c r="E18" s="14">
        <f t="shared" si="1"/>
        <v>20</v>
      </c>
      <c r="F18" s="17">
        <f t="shared" si="1"/>
        <v>80</v>
      </c>
      <c r="G18" s="22">
        <f t="shared" si="0"/>
        <v>0</v>
      </c>
      <c r="H18" s="21" t="s">
        <v>15</v>
      </c>
    </row>
    <row r="19" spans="2:8" ht="15.75" x14ac:dyDescent="0.25">
      <c r="B19" s="6" t="s">
        <v>9</v>
      </c>
      <c r="C19" s="27">
        <v>6</v>
      </c>
      <c r="D19" s="3" t="s">
        <v>15</v>
      </c>
      <c r="E19" s="13">
        <f t="shared" si="1"/>
        <v>20</v>
      </c>
      <c r="F19" s="16">
        <f t="shared" si="1"/>
        <v>80</v>
      </c>
      <c r="G19" s="23">
        <f t="shared" si="0"/>
        <v>1.2000000000000002</v>
      </c>
      <c r="H19" s="20" t="s">
        <v>15</v>
      </c>
    </row>
    <row r="20" spans="2:8" ht="15.75" x14ac:dyDescent="0.25">
      <c r="B20" s="5" t="s">
        <v>10</v>
      </c>
      <c r="C20" s="27">
        <v>0</v>
      </c>
      <c r="D20" s="4" t="s">
        <v>15</v>
      </c>
      <c r="E20" s="14">
        <f t="shared" si="1"/>
        <v>20</v>
      </c>
      <c r="F20" s="17">
        <f t="shared" si="1"/>
        <v>80</v>
      </c>
      <c r="G20" s="22">
        <f t="shared" si="0"/>
        <v>0</v>
      </c>
      <c r="H20" s="21" t="s">
        <v>15</v>
      </c>
    </row>
    <row r="21" spans="2:8" ht="16.5" thickBot="1" x14ac:dyDescent="0.3">
      <c r="B21" s="6" t="s">
        <v>11</v>
      </c>
      <c r="C21" s="27">
        <v>30</v>
      </c>
      <c r="D21" s="3" t="s">
        <v>15</v>
      </c>
      <c r="E21" s="13">
        <f t="shared" si="1"/>
        <v>20</v>
      </c>
      <c r="F21" s="16">
        <f t="shared" si="1"/>
        <v>80</v>
      </c>
      <c r="G21" s="24">
        <f t="shared" si="0"/>
        <v>6</v>
      </c>
      <c r="H21" s="20" t="s">
        <v>15</v>
      </c>
    </row>
    <row r="22" spans="2:8" ht="15.75" thickTop="1" x14ac:dyDescent="0.25"/>
  </sheetData>
  <sheetProtection algorithmName="SHA-512" hashValue="pxjXVpqeEqSzgAgTkUGR/0K2WkITdBtL1YiH4kMbPqpdC5xTo2hpaGeygBurRbMCP0oQnfCE8Ez19J89Q++ZUQ==" saltValue="bqXX3TJrwKHU3nlKvzsoEw==" spinCount="100000" sheet="1" objects="1" scenarios="1"/>
  <mergeCells count="4">
    <mergeCell ref="B5:B6"/>
    <mergeCell ref="C5:H6"/>
    <mergeCell ref="B2:H3"/>
    <mergeCell ref="B4:H4"/>
  </mergeCells>
  <pageMargins left="0.7" right="0.7" top="0.75" bottom="0.75" header="0.3" footer="0.3"/>
  <pageSetup orientation="portrait" r:id="rId1"/>
  <headerFooter>
    <oddFooter>&amp;LCALC-0008&amp;R11/28/2022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Hunter,Leland,US-Dublin</dc:creator>
  <cp:lastModifiedBy>Cradle,Mollie,US-Dublin</cp:lastModifiedBy>
  <dcterms:created xsi:type="dcterms:W3CDTF">2022-11-10T16:35:01Z</dcterms:created>
  <dcterms:modified xsi:type="dcterms:W3CDTF">2022-11-29T13:23:46Z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2022-11-10T16:35:02Z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9f398802-59b9-4a6c-9b06-26b0ffc91e22</vt:lpwstr>
  </property>
  <property fmtid="{D5CDD505-2E9C-101B-9397-08002B2CF9AE}" pid="8" name="MSIP_Label_1ada0a2f-b917-4d51-b0d0-d418a10c8b23_ContentBits">
    <vt:lpwstr>0</vt:lpwstr>
  </property>
</Properties>
</file>