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doranka\Downloads\"/>
    </mc:Choice>
  </mc:AlternateContent>
  <xr:revisionPtr revIDLastSave="0" documentId="8_{5AA177D7-752F-4A02-A8E3-6C8B9753C23F}" xr6:coauthVersionLast="47" xr6:coauthVersionMax="47" xr10:uidLastSave="{00000000-0000-0000-0000-000000000000}"/>
  <bookViews>
    <workbookView xWindow="-110" yWindow="-110" windowWidth="19420" windowHeight="10300" xr2:uid="{BCA8BA37-A31D-465C-B22B-4B3CCF8C6E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" l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White,Sandra,DUBLIN,Quality Assurance</author>
  </authors>
  <commentList>
    <comment ref="B3" authorId="0" shapeId="0" xr:uid="{24C5DEF3-5EA6-4665-B003-138B92DE8AF6}">
      <text>
        <r>
          <rPr>
            <sz val="9"/>
            <color indexed="81"/>
            <rFont val="Tahoma"/>
            <family val="2"/>
          </rPr>
          <t xml:space="preserve">The vitamin component you are looking to convert 
</t>
        </r>
      </text>
    </comment>
    <comment ref="C3" authorId="0" shapeId="0" xr:uid="{AB4C4C6F-5796-44F3-A47F-83C4A984F58F}">
      <text>
        <r>
          <rPr>
            <sz val="9"/>
            <color indexed="81"/>
            <rFont val="Tahoma"/>
            <family val="2"/>
          </rPr>
          <t xml:space="preserve">From: This would be the unit of measure (UOM) provided on the NQAC Dublin certificate of analyses (COA). 
</t>
        </r>
      </text>
    </comment>
    <comment ref="D3" authorId="0" shapeId="0" xr:uid="{D4830A93-C018-4AB1-B7A5-9277B7C546B8}">
      <text>
        <r>
          <rPr>
            <sz val="9"/>
            <color indexed="81"/>
            <rFont val="Tahoma"/>
            <family val="2"/>
          </rPr>
          <t>To: This would be your preferred unit of measure (UOM).</t>
        </r>
      </text>
    </comment>
    <comment ref="G3" authorId="0" shapeId="0" xr:uid="{BC4C07D3-D7A4-4E3A-B2DB-F17B09ACD307}">
      <text>
        <r>
          <rPr>
            <sz val="9"/>
            <color indexed="81"/>
            <rFont val="Tahoma"/>
            <family val="2"/>
          </rPr>
          <t xml:space="preserve">After inputting result, press enter to generate converted result in column H.
</t>
        </r>
      </text>
    </comment>
  </commentList>
</comments>
</file>

<file path=xl/sharedStrings.xml><?xml version="1.0" encoding="utf-8"?>
<sst xmlns="http://schemas.openxmlformats.org/spreadsheetml/2006/main" count="241" uniqueCount="56">
  <si>
    <t>Vitamin
Unit of Measure Conversion Calculator</t>
  </si>
  <si>
    <t>Component</t>
  </si>
  <si>
    <t xml:space="preserve">From </t>
  </si>
  <si>
    <t xml:space="preserve">To </t>
  </si>
  <si>
    <t>Operator</t>
  </si>
  <si>
    <t>Factor</t>
  </si>
  <si>
    <t>Reported Result</t>
  </si>
  <si>
    <t>Converted Result</t>
  </si>
  <si>
    <t>Beta Carotene supplemental - carotenoids in oil</t>
  </si>
  <si>
    <t>µg/100g</t>
  </si>
  <si>
    <t>µgRE/100g</t>
  </si>
  <si>
    <t>/</t>
  </si>
  <si>
    <t xml:space="preserve">Provitamin A: alpha carotenoids supplemental </t>
  </si>
  <si>
    <t>Beta Carotene dietary source</t>
  </si>
  <si>
    <t>Provitamin A: alpha carotenoids dietary source</t>
  </si>
  <si>
    <t>IU/100g</t>
  </si>
  <si>
    <t>*</t>
  </si>
  <si>
    <t xml:space="preserve">Vitamin A as Retinol </t>
  </si>
  <si>
    <t>Vitamin D</t>
  </si>
  <si>
    <t>Natural vitamin E  - including its ester forms (acetate, succinate)</t>
  </si>
  <si>
    <t xml:space="preserve">mg alpha tocopherol/100g </t>
  </si>
  <si>
    <t>Synthetic vit E - including its ester forms (acetate, succinate)</t>
  </si>
  <si>
    <t>Natural vitamin E  - as tocopherol</t>
  </si>
  <si>
    <t>mg/100g</t>
  </si>
  <si>
    <t>Synthetic vit E - as tocopherol</t>
  </si>
  <si>
    <t>Natural vitamin E  - as tocopheyl acetate</t>
  </si>
  <si>
    <t>Synthetic vit E - as tocopheryl acetate</t>
  </si>
  <si>
    <t>Vitamin C</t>
  </si>
  <si>
    <t>mg/g</t>
  </si>
  <si>
    <t>Folic acid</t>
  </si>
  <si>
    <t>µg/g</t>
  </si>
  <si>
    <t>Vitamin K</t>
  </si>
  <si>
    <t>Inositol</t>
  </si>
  <si>
    <t>Taurine</t>
  </si>
  <si>
    <t>Riboflavin (Vitamin B2)</t>
  </si>
  <si>
    <t>Niacin</t>
  </si>
  <si>
    <t>Folate as Dietary Folate Equivalents (DFE)</t>
  </si>
  <si>
    <t>Thiamine base (Vitamin B1)</t>
  </si>
  <si>
    <t>Thiamine mononitrate  (Vitamin B1)</t>
  </si>
  <si>
    <t>Thiamine hydrochloride  (Vitamin B1)</t>
  </si>
  <si>
    <t>Pyridoxine base (vitamin B6)</t>
  </si>
  <si>
    <t>Pyridoxamine</t>
  </si>
  <si>
    <t>Pyridoxal</t>
  </si>
  <si>
    <t xml:space="preserve">Pyridoxine hydrochloride </t>
  </si>
  <si>
    <t>Pantothenic acid</t>
  </si>
  <si>
    <t>Sodium pantothenate</t>
  </si>
  <si>
    <t>Calcium pantothenate</t>
  </si>
  <si>
    <t>L-carnitine</t>
  </si>
  <si>
    <t>L-carnitine HCl</t>
  </si>
  <si>
    <t>Choline (hydroxide)</t>
  </si>
  <si>
    <t>Choline bitartrate</t>
  </si>
  <si>
    <t>compound reported in mg/100g</t>
  </si>
  <si>
    <t>compound result per capsule</t>
  </si>
  <si>
    <t>mg/capsule</t>
  </si>
  <si>
    <t>capsule wt. in grams=</t>
  </si>
  <si>
    <t>Choline 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</si>
</sst>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/>
    </xf>
    <xf numFmtId="0" fontId="4" fillId="4" borderId="2" xfId="0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2" borderId="2" xfId="1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314326</xdr:colOff>
      <xdr:row>0</xdr:row>
      <xdr:rowOff>70471</xdr:rowOff>
    </xdr:from>
    <xdr:to>
      <xdr:col>1</xdr:col>
      <xdr:colOff>2838450</xdr:colOff>
      <xdr:row>0</xdr:row>
      <xdr:rowOff>819150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DB6548F-B04F-4E76-88D6-337ED33D3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6" y="70471"/>
          <a:ext cx="2524124" cy="748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98C90-61EF-431C-944D-60C4D710FE76}">
  <dimension ref="B1:H61"/>
  <sheetViews>
    <sheetView tabSelected="1" zoomScaleNormal="100" workbookViewId="0">
      <selection activeCell="F45" sqref="F45"/>
    </sheetView>
  </sheetViews>
  <sheetFormatPr defaultRowHeight="14.5" x14ac:dyDescent="0.35"/>
  <cols>
    <col min="2" max="2" width="58" customWidth="1"/>
    <col min="3" max="3" width="25.7265625" customWidth="1"/>
    <col min="4" max="4" width="29.7265625" customWidth="1"/>
    <col min="5" max="5" width="11" customWidth="1"/>
    <col min="6" max="6" width="18.453125" customWidth="1"/>
    <col min="7" max="7" width="18.7265625" customWidth="1"/>
    <col min="8" max="8" width="21.453125" customWidth="1"/>
  </cols>
  <sheetData>
    <row r="1" spans="2:8" ht="78" customHeight="1" x14ac:dyDescent="0.35">
      <c r="B1" s="13" t="s">
        <v>0</v>
      </c>
      <c r="C1" s="14"/>
      <c r="D1" s="14"/>
      <c r="E1" s="14"/>
      <c r="F1" s="14"/>
      <c r="G1" s="14"/>
      <c r="H1" s="14"/>
    </row>
    <row r="2" spans="2:8" x14ac:dyDescent="0.35">
      <c r="B2" s="1"/>
      <c r="C2" s="1"/>
      <c r="D2" s="1"/>
      <c r="E2" s="1"/>
      <c r="F2" s="1"/>
      <c r="G2" s="1"/>
      <c r="H2" s="1"/>
    </row>
    <row r="3" spans="2:8" x14ac:dyDescent="0.35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4" t="s">
        <v>7</v>
      </c>
    </row>
    <row r="4" spans="2:8" x14ac:dyDescent="0.35">
      <c r="B4" s="5" t="s">
        <v>8</v>
      </c>
      <c r="C4" s="5" t="s">
        <v>9</v>
      </c>
      <c r="D4" s="5" t="s">
        <v>10</v>
      </c>
      <c r="E4" s="5" t="s">
        <v>11</v>
      </c>
      <c r="F4" s="5">
        <v>2</v>
      </c>
      <c r="G4" s="6"/>
      <c r="H4" s="7">
        <f>G4/F4</f>
        <v>0</v>
      </c>
    </row>
    <row r="5" spans="2:8" x14ac:dyDescent="0.35">
      <c r="B5" s="5" t="s">
        <v>12</v>
      </c>
      <c r="C5" s="5" t="s">
        <v>9</v>
      </c>
      <c r="D5" s="5" t="s">
        <v>10</v>
      </c>
      <c r="E5" s="5" t="s">
        <v>11</v>
      </c>
      <c r="F5" s="5">
        <v>4</v>
      </c>
      <c r="G5" s="6"/>
      <c r="H5" s="7">
        <f>G5/F5</f>
        <v>0</v>
      </c>
    </row>
    <row r="6" spans="2:8" x14ac:dyDescent="0.35">
      <c r="B6" s="5" t="s">
        <v>13</v>
      </c>
      <c r="C6" s="5" t="s">
        <v>9</v>
      </c>
      <c r="D6" s="5" t="s">
        <v>10</v>
      </c>
      <c r="E6" s="5" t="s">
        <v>11</v>
      </c>
      <c r="F6" s="5">
        <v>12</v>
      </c>
      <c r="G6" s="6"/>
      <c r="H6" s="8">
        <f>G6/F6</f>
        <v>0</v>
      </c>
    </row>
    <row r="7" spans="2:8" x14ac:dyDescent="0.35">
      <c r="B7" s="5" t="s">
        <v>14</v>
      </c>
      <c r="C7" s="5" t="s">
        <v>9</v>
      </c>
      <c r="D7" s="5" t="s">
        <v>10</v>
      </c>
      <c r="E7" s="5" t="s">
        <v>11</v>
      </c>
      <c r="F7" s="5">
        <v>24</v>
      </c>
      <c r="G7" s="6"/>
      <c r="H7" s="8">
        <f>G7/F7</f>
        <v>0</v>
      </c>
    </row>
    <row r="8" spans="2:8" x14ac:dyDescent="0.35">
      <c r="B8" s="5" t="s">
        <v>8</v>
      </c>
      <c r="C8" s="5" t="s">
        <v>15</v>
      </c>
      <c r="D8" s="5" t="s">
        <v>10</v>
      </c>
      <c r="E8" s="5" t="s">
        <v>16</v>
      </c>
      <c r="F8" s="5">
        <v>0.3</v>
      </c>
      <c r="G8" s="6"/>
      <c r="H8" s="7">
        <f>G8*F8</f>
        <v>0</v>
      </c>
    </row>
    <row r="9" spans="2:8" x14ac:dyDescent="0.35">
      <c r="B9" s="5" t="s">
        <v>13</v>
      </c>
      <c r="C9" s="5" t="s">
        <v>15</v>
      </c>
      <c r="D9" s="5" t="s">
        <v>10</v>
      </c>
      <c r="E9" s="5" t="s">
        <v>16</v>
      </c>
      <c r="F9" s="5">
        <v>0.05</v>
      </c>
      <c r="G9" s="6"/>
      <c r="H9" s="7">
        <f t="shared" ref="H9:H10" si="0">G9*F9</f>
        <v>0</v>
      </c>
    </row>
    <row r="10" spans="2:8" x14ac:dyDescent="0.35">
      <c r="B10" s="5" t="s">
        <v>14</v>
      </c>
      <c r="C10" s="5" t="s">
        <v>15</v>
      </c>
      <c r="D10" s="5" t="s">
        <v>10</v>
      </c>
      <c r="E10" s="5" t="s">
        <v>16</v>
      </c>
      <c r="F10" s="5">
        <v>2.5000000000000001E-2</v>
      </c>
      <c r="G10" s="6"/>
      <c r="H10" s="7">
        <f t="shared" si="0"/>
        <v>0</v>
      </c>
    </row>
    <row r="11" spans="2:8" x14ac:dyDescent="0.35">
      <c r="B11" s="5" t="s">
        <v>17</v>
      </c>
      <c r="C11" s="5" t="s">
        <v>15</v>
      </c>
      <c r="D11" s="5" t="s">
        <v>9</v>
      </c>
      <c r="E11" s="5" t="s">
        <v>11</v>
      </c>
      <c r="F11" s="5">
        <v>3.33</v>
      </c>
      <c r="G11" s="6"/>
      <c r="H11" s="9">
        <f t="shared" ref="H11:H13" si="1">G11/F11</f>
        <v>0</v>
      </c>
    </row>
    <row r="12" spans="2:8" x14ac:dyDescent="0.35">
      <c r="B12" s="5" t="s">
        <v>17</v>
      </c>
      <c r="C12" s="5" t="s">
        <v>10</v>
      </c>
      <c r="D12" s="5" t="s">
        <v>9</v>
      </c>
      <c r="E12" s="5" t="s">
        <v>11</v>
      </c>
      <c r="F12" s="5">
        <v>1</v>
      </c>
      <c r="G12" s="6"/>
      <c r="H12" s="7">
        <f t="shared" si="1"/>
        <v>0</v>
      </c>
    </row>
    <row r="13" spans="2:8" x14ac:dyDescent="0.35">
      <c r="B13" s="5" t="s">
        <v>18</v>
      </c>
      <c r="C13" s="5" t="s">
        <v>9</v>
      </c>
      <c r="D13" s="5" t="s">
        <v>15</v>
      </c>
      <c r="E13" s="5" t="s">
        <v>11</v>
      </c>
      <c r="F13" s="5">
        <v>2.5000000000000001E-2</v>
      </c>
      <c r="G13" s="6"/>
      <c r="H13" s="7">
        <f t="shared" si="1"/>
        <v>0</v>
      </c>
    </row>
    <row r="14" spans="2:8" x14ac:dyDescent="0.35">
      <c r="B14" s="5" t="s">
        <v>19</v>
      </c>
      <c r="C14" s="5" t="s">
        <v>15</v>
      </c>
      <c r="D14" s="5" t="s">
        <v>20</v>
      </c>
      <c r="E14" s="5" t="s">
        <v>16</v>
      </c>
      <c r="F14" s="5">
        <v>0.67</v>
      </c>
      <c r="G14" s="6"/>
      <c r="H14" s="7">
        <f>G14*F14</f>
        <v>0</v>
      </c>
    </row>
    <row r="15" spans="2:8" x14ac:dyDescent="0.35">
      <c r="B15" s="5" t="s">
        <v>21</v>
      </c>
      <c r="C15" s="5" t="s">
        <v>15</v>
      </c>
      <c r="D15" s="5" t="s">
        <v>20</v>
      </c>
      <c r="E15" s="5" t="s">
        <v>16</v>
      </c>
      <c r="F15" s="5">
        <v>0.45</v>
      </c>
      <c r="G15" s="6"/>
      <c r="H15" s="7">
        <f>G15*F15</f>
        <v>0</v>
      </c>
    </row>
    <row r="16" spans="2:8" x14ac:dyDescent="0.35">
      <c r="B16" s="5" t="s">
        <v>22</v>
      </c>
      <c r="C16" s="5" t="s">
        <v>23</v>
      </c>
      <c r="D16" s="5" t="s">
        <v>20</v>
      </c>
      <c r="E16" s="5" t="s">
        <v>16</v>
      </c>
      <c r="F16" s="5">
        <v>1</v>
      </c>
      <c r="G16" s="6"/>
      <c r="H16" s="7">
        <f>G16*F16</f>
        <v>0</v>
      </c>
    </row>
    <row r="17" spans="2:8" x14ac:dyDescent="0.35">
      <c r="B17" s="5" t="s">
        <v>24</v>
      </c>
      <c r="C17" s="5" t="s">
        <v>23</v>
      </c>
      <c r="D17" s="5" t="s">
        <v>20</v>
      </c>
      <c r="E17" s="5" t="s">
        <v>11</v>
      </c>
      <c r="F17" s="5">
        <v>2</v>
      </c>
      <c r="G17" s="6"/>
      <c r="H17" s="7">
        <f>G17/F17</f>
        <v>0</v>
      </c>
    </row>
    <row r="18" spans="2:8" x14ac:dyDescent="0.35">
      <c r="B18" s="5" t="s">
        <v>25</v>
      </c>
      <c r="C18" s="5" t="s">
        <v>23</v>
      </c>
      <c r="D18" s="5" t="s">
        <v>20</v>
      </c>
      <c r="E18" s="5" t="s">
        <v>16</v>
      </c>
      <c r="F18" s="5">
        <v>0.91100000000000003</v>
      </c>
      <c r="G18" s="6"/>
      <c r="H18" s="7">
        <f>G18*F18</f>
        <v>0</v>
      </c>
    </row>
    <row r="19" spans="2:8" x14ac:dyDescent="0.35">
      <c r="B19" s="5" t="s">
        <v>26</v>
      </c>
      <c r="C19" s="5" t="s">
        <v>23</v>
      </c>
      <c r="D19" s="5" t="s">
        <v>20</v>
      </c>
      <c r="E19" s="5" t="s">
        <v>11</v>
      </c>
      <c r="F19" s="5">
        <v>2.2000000000000002</v>
      </c>
      <c r="G19" s="6"/>
      <c r="H19" s="8">
        <f>G19/F19</f>
        <v>0</v>
      </c>
    </row>
    <row r="20" spans="2:8" x14ac:dyDescent="0.35">
      <c r="B20" s="5" t="s">
        <v>27</v>
      </c>
      <c r="C20" s="5" t="s">
        <v>23</v>
      </c>
      <c r="D20" s="5" t="s">
        <v>9</v>
      </c>
      <c r="E20" s="5" t="s">
        <v>16</v>
      </c>
      <c r="F20" s="5">
        <v>1000</v>
      </c>
      <c r="G20" s="6"/>
      <c r="H20" s="7">
        <f t="shared" ref="H20:H31" si="2">G20*F20</f>
        <v>0</v>
      </c>
    </row>
    <row r="21" spans="2:8" x14ac:dyDescent="0.35">
      <c r="B21" s="5" t="s">
        <v>27</v>
      </c>
      <c r="C21" s="5" t="s">
        <v>23</v>
      </c>
      <c r="D21" s="5" t="s">
        <v>28</v>
      </c>
      <c r="E21" s="5" t="s">
        <v>16</v>
      </c>
      <c r="F21" s="5">
        <v>0.01</v>
      </c>
      <c r="G21" s="6"/>
      <c r="H21" s="7">
        <f t="shared" si="2"/>
        <v>0</v>
      </c>
    </row>
    <row r="22" spans="2:8" x14ac:dyDescent="0.35">
      <c r="B22" s="5" t="s">
        <v>29</v>
      </c>
      <c r="C22" s="5" t="s">
        <v>9</v>
      </c>
      <c r="D22" s="5" t="s">
        <v>30</v>
      </c>
      <c r="E22" s="5" t="s">
        <v>16</v>
      </c>
      <c r="F22" s="5">
        <v>0.01</v>
      </c>
      <c r="G22" s="6"/>
      <c r="H22" s="7">
        <f t="shared" si="2"/>
        <v>0</v>
      </c>
    </row>
    <row r="23" spans="2:8" x14ac:dyDescent="0.35">
      <c r="B23" s="5" t="s">
        <v>31</v>
      </c>
      <c r="C23" s="5" t="s">
        <v>9</v>
      </c>
      <c r="D23" s="5" t="s">
        <v>30</v>
      </c>
      <c r="E23" s="5" t="s">
        <v>16</v>
      </c>
      <c r="F23" s="5">
        <v>0.01</v>
      </c>
      <c r="G23" s="6"/>
      <c r="H23" s="7">
        <f t="shared" si="2"/>
        <v>0</v>
      </c>
    </row>
    <row r="24" spans="2:8" x14ac:dyDescent="0.35">
      <c r="B24" s="5" t="s">
        <v>32</v>
      </c>
      <c r="C24" s="5" t="s">
        <v>23</v>
      </c>
      <c r="D24" s="5" t="s">
        <v>9</v>
      </c>
      <c r="E24" s="5" t="s">
        <v>16</v>
      </c>
      <c r="F24" s="5">
        <v>1000</v>
      </c>
      <c r="G24" s="6"/>
      <c r="H24" s="7">
        <f t="shared" si="2"/>
        <v>0</v>
      </c>
    </row>
    <row r="25" spans="2:8" x14ac:dyDescent="0.35">
      <c r="B25" s="5" t="s">
        <v>32</v>
      </c>
      <c r="C25" s="5" t="s">
        <v>23</v>
      </c>
      <c r="D25" s="5" t="s">
        <v>28</v>
      </c>
      <c r="E25" s="5" t="s">
        <v>16</v>
      </c>
      <c r="F25" s="5">
        <v>0.01</v>
      </c>
      <c r="G25" s="6"/>
      <c r="H25" s="7">
        <f t="shared" si="2"/>
        <v>0</v>
      </c>
    </row>
    <row r="26" spans="2:8" x14ac:dyDescent="0.35">
      <c r="B26" s="5" t="s">
        <v>33</v>
      </c>
      <c r="C26" s="5" t="s">
        <v>23</v>
      </c>
      <c r="D26" s="5" t="s">
        <v>9</v>
      </c>
      <c r="E26" s="5" t="s">
        <v>16</v>
      </c>
      <c r="F26" s="5">
        <v>1000</v>
      </c>
      <c r="G26" s="6"/>
      <c r="H26" s="7">
        <f t="shared" si="2"/>
        <v>0</v>
      </c>
    </row>
    <row r="27" spans="2:8" x14ac:dyDescent="0.35">
      <c r="B27" s="5" t="s">
        <v>33</v>
      </c>
      <c r="C27" s="5" t="s">
        <v>23</v>
      </c>
      <c r="D27" s="5" t="s">
        <v>28</v>
      </c>
      <c r="E27" s="5" t="s">
        <v>16</v>
      </c>
      <c r="F27" s="5">
        <v>0.01</v>
      </c>
      <c r="G27" s="6"/>
      <c r="H27" s="7">
        <f t="shared" si="2"/>
        <v>0</v>
      </c>
    </row>
    <row r="28" spans="2:8" x14ac:dyDescent="0.35">
      <c r="B28" s="5" t="s">
        <v>34</v>
      </c>
      <c r="C28" s="5" t="s">
        <v>28</v>
      </c>
      <c r="D28" s="5" t="s">
        <v>23</v>
      </c>
      <c r="E28" s="5" t="s">
        <v>16</v>
      </c>
      <c r="F28" s="5">
        <v>100</v>
      </c>
      <c r="G28" s="6"/>
      <c r="H28" s="7">
        <f t="shared" si="2"/>
        <v>0</v>
      </c>
    </row>
    <row r="29" spans="2:8" x14ac:dyDescent="0.35">
      <c r="B29" s="5" t="s">
        <v>34</v>
      </c>
      <c r="C29" s="5" t="s">
        <v>23</v>
      </c>
      <c r="D29" s="5" t="s">
        <v>28</v>
      </c>
      <c r="E29" s="5" t="s">
        <v>16</v>
      </c>
      <c r="F29" s="5">
        <v>0.01</v>
      </c>
      <c r="G29" s="6"/>
      <c r="H29" s="7">
        <f t="shared" si="2"/>
        <v>0</v>
      </c>
    </row>
    <row r="30" spans="2:8" x14ac:dyDescent="0.35">
      <c r="B30" s="5" t="s">
        <v>35</v>
      </c>
      <c r="C30" s="5" t="s">
        <v>28</v>
      </c>
      <c r="D30" s="5" t="s">
        <v>23</v>
      </c>
      <c r="E30" s="5" t="s">
        <v>16</v>
      </c>
      <c r="F30" s="5">
        <v>100</v>
      </c>
      <c r="G30" s="6"/>
      <c r="H30" s="7">
        <f t="shared" si="2"/>
        <v>0</v>
      </c>
    </row>
    <row r="31" spans="2:8" x14ac:dyDescent="0.35">
      <c r="B31" s="5" t="s">
        <v>35</v>
      </c>
      <c r="C31" s="5" t="s">
        <v>23</v>
      </c>
      <c r="D31" s="5" t="s">
        <v>28</v>
      </c>
      <c r="E31" s="5" t="s">
        <v>16</v>
      </c>
      <c r="F31" s="5">
        <v>0.01</v>
      </c>
      <c r="G31" s="6"/>
      <c r="H31" s="7">
        <f t="shared" si="2"/>
        <v>0</v>
      </c>
    </row>
    <row r="32" spans="2:8" x14ac:dyDescent="0.35">
      <c r="B32" s="10" t="s">
        <v>29</v>
      </c>
      <c r="C32" s="10" t="s">
        <v>9</v>
      </c>
      <c r="D32" s="10" t="s">
        <v>9</v>
      </c>
      <c r="E32" s="10" t="s">
        <v>16</v>
      </c>
      <c r="F32" s="10">
        <v>1</v>
      </c>
      <c r="G32" s="6"/>
      <c r="H32" s="7">
        <f>G32*F32</f>
        <v>0</v>
      </c>
    </row>
    <row r="33" spans="2:8" x14ac:dyDescent="0.35">
      <c r="B33" s="11" t="s">
        <v>36</v>
      </c>
      <c r="C33" s="11" t="s">
        <v>9</v>
      </c>
      <c r="D33" s="11" t="s">
        <v>9</v>
      </c>
      <c r="E33" s="11" t="s">
        <v>16</v>
      </c>
      <c r="F33" s="11">
        <v>1.7</v>
      </c>
      <c r="G33" s="12"/>
      <c r="H33" s="7">
        <f>G32*F33</f>
        <v>0</v>
      </c>
    </row>
    <row r="34" spans="2:8" x14ac:dyDescent="0.35">
      <c r="B34" s="10" t="s">
        <v>37</v>
      </c>
      <c r="C34" s="10" t="s">
        <v>28</v>
      </c>
      <c r="D34" s="10" t="s">
        <v>28</v>
      </c>
      <c r="E34" s="10" t="s">
        <v>16</v>
      </c>
      <c r="F34" s="10">
        <v>1</v>
      </c>
      <c r="G34" s="6"/>
      <c r="H34" s="7">
        <f>G34*F34</f>
        <v>0</v>
      </c>
    </row>
    <row r="35" spans="2:8" x14ac:dyDescent="0.35">
      <c r="B35" s="11" t="s">
        <v>38</v>
      </c>
      <c r="C35" s="11" t="s">
        <v>28</v>
      </c>
      <c r="D35" s="11" t="s">
        <v>28</v>
      </c>
      <c r="E35" s="11" t="s">
        <v>16</v>
      </c>
      <c r="F35" s="11">
        <v>1.23</v>
      </c>
      <c r="G35" s="12"/>
      <c r="H35" s="7">
        <f>G34*F35</f>
        <v>0</v>
      </c>
    </row>
    <row r="36" spans="2:8" x14ac:dyDescent="0.35">
      <c r="B36" s="11" t="s">
        <v>39</v>
      </c>
      <c r="C36" s="11" t="s">
        <v>28</v>
      </c>
      <c r="D36" s="11" t="s">
        <v>28</v>
      </c>
      <c r="E36" s="11" t="s">
        <v>16</v>
      </c>
      <c r="F36" s="11">
        <v>1.27</v>
      </c>
      <c r="G36" s="12"/>
      <c r="H36" s="7">
        <f>G34*F36</f>
        <v>0</v>
      </c>
    </row>
    <row r="37" spans="2:8" x14ac:dyDescent="0.35">
      <c r="B37" s="10" t="s">
        <v>37</v>
      </c>
      <c r="C37" s="10" t="s">
        <v>23</v>
      </c>
      <c r="D37" s="10" t="s">
        <v>23</v>
      </c>
      <c r="E37" s="10" t="s">
        <v>16</v>
      </c>
      <c r="F37" s="10">
        <v>1</v>
      </c>
      <c r="G37" s="6"/>
      <c r="H37" s="7">
        <f>G37*F37</f>
        <v>0</v>
      </c>
    </row>
    <row r="38" spans="2:8" x14ac:dyDescent="0.35">
      <c r="B38" s="11" t="s">
        <v>38</v>
      </c>
      <c r="C38" s="11" t="s">
        <v>23</v>
      </c>
      <c r="D38" s="11" t="s">
        <v>23</v>
      </c>
      <c r="E38" s="11" t="s">
        <v>16</v>
      </c>
      <c r="F38" s="11">
        <v>1.23</v>
      </c>
      <c r="G38" s="12"/>
      <c r="H38" s="7">
        <f>G37*F38</f>
        <v>0</v>
      </c>
    </row>
    <row r="39" spans="2:8" x14ac:dyDescent="0.35">
      <c r="B39" s="11" t="s">
        <v>39</v>
      </c>
      <c r="C39" s="11" t="s">
        <v>23</v>
      </c>
      <c r="D39" s="11" t="s">
        <v>23</v>
      </c>
      <c r="E39" s="11" t="s">
        <v>16</v>
      </c>
      <c r="F39" s="11">
        <v>1.27</v>
      </c>
      <c r="G39" s="12"/>
      <c r="H39" s="7">
        <f>G37*F39</f>
        <v>0</v>
      </c>
    </row>
    <row r="40" spans="2:8" x14ac:dyDescent="0.35">
      <c r="B40" s="10" t="s">
        <v>40</v>
      </c>
      <c r="C40" s="10" t="s">
        <v>28</v>
      </c>
      <c r="D40" s="10" t="s">
        <v>28</v>
      </c>
      <c r="E40" s="10" t="s">
        <v>16</v>
      </c>
      <c r="F40" s="10">
        <v>1</v>
      </c>
      <c r="G40" s="6"/>
      <c r="H40" s="7">
        <f>G40*F40</f>
        <v>0</v>
      </c>
    </row>
    <row r="41" spans="2:8" x14ac:dyDescent="0.35">
      <c r="B41" s="11" t="s">
        <v>41</v>
      </c>
      <c r="C41" s="11" t="s">
        <v>28</v>
      </c>
      <c r="D41" s="11" t="s">
        <v>28</v>
      </c>
      <c r="E41" s="11" t="s">
        <v>16</v>
      </c>
      <c r="F41" s="11">
        <v>1</v>
      </c>
      <c r="G41" s="12"/>
      <c r="H41" s="7">
        <f>G40*F41</f>
        <v>0</v>
      </c>
    </row>
    <row r="42" spans="2:8" x14ac:dyDescent="0.35">
      <c r="B42" s="11" t="s">
        <v>42</v>
      </c>
      <c r="C42" s="11" t="s">
        <v>28</v>
      </c>
      <c r="D42" s="11" t="s">
        <v>28</v>
      </c>
      <c r="E42" s="11" t="s">
        <v>16</v>
      </c>
      <c r="F42" s="11">
        <v>1</v>
      </c>
      <c r="G42" s="12"/>
      <c r="H42" s="7">
        <f>G40*F42</f>
        <v>0</v>
      </c>
    </row>
    <row r="43" spans="2:8" x14ac:dyDescent="0.35">
      <c r="B43" s="11" t="s">
        <v>43</v>
      </c>
      <c r="C43" s="11" t="s">
        <v>28</v>
      </c>
      <c r="D43" s="11" t="s">
        <v>28</v>
      </c>
      <c r="E43" s="11" t="s">
        <v>16</v>
      </c>
      <c r="F43" s="11">
        <v>1.22</v>
      </c>
      <c r="G43" s="12"/>
      <c r="H43" s="7">
        <f>G40*F43</f>
        <v>0</v>
      </c>
    </row>
    <row r="44" spans="2:8" x14ac:dyDescent="0.35">
      <c r="B44" s="10" t="s">
        <v>40</v>
      </c>
      <c r="C44" s="10" t="s">
        <v>23</v>
      </c>
      <c r="D44" s="10" t="s">
        <v>23</v>
      </c>
      <c r="E44" s="10" t="s">
        <v>16</v>
      </c>
      <c r="F44" s="10">
        <v>1</v>
      </c>
      <c r="G44" s="6"/>
      <c r="H44" s="7">
        <f>G44*F44</f>
        <v>0</v>
      </c>
    </row>
    <row r="45" spans="2:8" x14ac:dyDescent="0.35">
      <c r="B45" s="11" t="s">
        <v>41</v>
      </c>
      <c r="C45" s="11" t="s">
        <v>23</v>
      </c>
      <c r="D45" s="11" t="s">
        <v>23</v>
      </c>
      <c r="E45" s="11" t="s">
        <v>16</v>
      </c>
      <c r="F45" s="11">
        <v>1</v>
      </c>
      <c r="G45" s="12"/>
      <c r="H45" s="7">
        <f>G44*F45</f>
        <v>0</v>
      </c>
    </row>
    <row r="46" spans="2:8" x14ac:dyDescent="0.35">
      <c r="B46" s="11" t="s">
        <v>42</v>
      </c>
      <c r="C46" s="11" t="s">
        <v>23</v>
      </c>
      <c r="D46" s="11" t="s">
        <v>23</v>
      </c>
      <c r="E46" s="11" t="s">
        <v>16</v>
      </c>
      <c r="F46" s="11">
        <v>1</v>
      </c>
      <c r="G46" s="12"/>
      <c r="H46" s="7">
        <f>G44*F46</f>
        <v>0</v>
      </c>
    </row>
    <row r="47" spans="2:8" x14ac:dyDescent="0.35">
      <c r="B47" s="11" t="s">
        <v>43</v>
      </c>
      <c r="C47" s="11" t="s">
        <v>23</v>
      </c>
      <c r="D47" s="11" t="s">
        <v>23</v>
      </c>
      <c r="E47" s="11" t="s">
        <v>16</v>
      </c>
      <c r="F47" s="11">
        <v>1.22</v>
      </c>
      <c r="G47" s="12"/>
      <c r="H47" s="7">
        <f>G44*F47</f>
        <v>0</v>
      </c>
    </row>
    <row r="48" spans="2:8" x14ac:dyDescent="0.35">
      <c r="B48" s="10" t="s">
        <v>44</v>
      </c>
      <c r="C48" s="10" t="s">
        <v>28</v>
      </c>
      <c r="D48" s="10" t="s">
        <v>28</v>
      </c>
      <c r="E48" s="10" t="s">
        <v>16</v>
      </c>
      <c r="F48" s="10">
        <v>1</v>
      </c>
      <c r="G48" s="6"/>
      <c r="H48" s="7">
        <f>G48*F48</f>
        <v>0</v>
      </c>
    </row>
    <row r="49" spans="2:8" x14ac:dyDescent="0.35">
      <c r="B49" s="11" t="s">
        <v>45</v>
      </c>
      <c r="C49" s="11" t="s">
        <v>28</v>
      </c>
      <c r="D49" s="11" t="s">
        <v>28</v>
      </c>
      <c r="E49" s="11" t="s">
        <v>16</v>
      </c>
      <c r="F49" s="11">
        <v>1.1000000000000001</v>
      </c>
      <c r="G49" s="12"/>
      <c r="H49" s="7">
        <f>G48*F49</f>
        <v>0</v>
      </c>
    </row>
    <row r="50" spans="2:8" x14ac:dyDescent="0.35">
      <c r="B50" s="11" t="s">
        <v>46</v>
      </c>
      <c r="C50" s="11" t="s">
        <v>28</v>
      </c>
      <c r="D50" s="11" t="s">
        <v>28</v>
      </c>
      <c r="E50" s="11" t="s">
        <v>16</v>
      </c>
      <c r="F50" s="11">
        <v>1.0900000000000001</v>
      </c>
      <c r="G50" s="12"/>
      <c r="H50" s="7">
        <f>G48*F50</f>
        <v>0</v>
      </c>
    </row>
    <row r="51" spans="2:8" x14ac:dyDescent="0.35">
      <c r="B51" s="10" t="s">
        <v>44</v>
      </c>
      <c r="C51" s="10" t="s">
        <v>23</v>
      </c>
      <c r="D51" s="10" t="s">
        <v>23</v>
      </c>
      <c r="E51" s="10" t="s">
        <v>16</v>
      </c>
      <c r="F51" s="10">
        <v>1</v>
      </c>
      <c r="G51" s="6"/>
      <c r="H51" s="7">
        <f>G51*F51</f>
        <v>0</v>
      </c>
    </row>
    <row r="52" spans="2:8" x14ac:dyDescent="0.35">
      <c r="B52" s="11" t="s">
        <v>45</v>
      </c>
      <c r="C52" s="11" t="s">
        <v>28</v>
      </c>
      <c r="D52" s="11" t="s">
        <v>28</v>
      </c>
      <c r="E52" s="11" t="s">
        <v>16</v>
      </c>
      <c r="F52" s="11">
        <v>1.1000000000000001</v>
      </c>
      <c r="G52" s="12"/>
      <c r="H52" s="7">
        <f>G51*F52</f>
        <v>0</v>
      </c>
    </row>
    <row r="53" spans="2:8" x14ac:dyDescent="0.35">
      <c r="B53" s="11" t="s">
        <v>46</v>
      </c>
      <c r="C53" s="11" t="s">
        <v>28</v>
      </c>
      <c r="D53" s="11" t="s">
        <v>28</v>
      </c>
      <c r="E53" s="11" t="s">
        <v>16</v>
      </c>
      <c r="F53" s="11">
        <v>1.0900000000000001</v>
      </c>
      <c r="G53" s="12"/>
      <c r="H53" s="7">
        <f>G51*F53</f>
        <v>0</v>
      </c>
    </row>
    <row r="54" spans="2:8" x14ac:dyDescent="0.35">
      <c r="B54" s="10" t="s">
        <v>47</v>
      </c>
      <c r="C54" s="10" t="s">
        <v>23</v>
      </c>
      <c r="D54" s="10" t="s">
        <v>28</v>
      </c>
      <c r="E54" s="10" t="s">
        <v>16</v>
      </c>
      <c r="F54" s="10">
        <v>0.01</v>
      </c>
      <c r="G54" s="6"/>
      <c r="H54" s="7">
        <f t="shared" ref="H54" si="3">G54*F54</f>
        <v>0</v>
      </c>
    </row>
    <row r="55" spans="2:8" x14ac:dyDescent="0.35">
      <c r="B55" s="11" t="s">
        <v>48</v>
      </c>
      <c r="C55" s="11" t="s">
        <v>23</v>
      </c>
      <c r="D55" s="11" t="s">
        <v>23</v>
      </c>
      <c r="E55" s="11" t="s">
        <v>16</v>
      </c>
      <c r="F55" s="11">
        <v>1.22</v>
      </c>
      <c r="G55" s="12"/>
      <c r="H55" s="7">
        <f>G54*F55</f>
        <v>0</v>
      </c>
    </row>
    <row r="56" spans="2:8" x14ac:dyDescent="0.35">
      <c r="B56" s="10" t="s">
        <v>49</v>
      </c>
      <c r="C56" s="10" t="s">
        <v>23</v>
      </c>
      <c r="D56" s="10" t="s">
        <v>28</v>
      </c>
      <c r="E56" s="10" t="s">
        <v>16</v>
      </c>
      <c r="F56" s="10">
        <v>0.01</v>
      </c>
      <c r="G56" s="6"/>
      <c r="H56" s="7">
        <f t="shared" ref="H56" si="4">G56*F56</f>
        <v>0</v>
      </c>
    </row>
    <row r="57" spans="2:8" x14ac:dyDescent="0.35">
      <c r="B57" s="11" t="s">
        <v>50</v>
      </c>
      <c r="C57" s="11" t="s">
        <v>23</v>
      </c>
      <c r="D57" s="11" t="s">
        <v>23</v>
      </c>
      <c r="E57" s="11" t="s">
        <v>16</v>
      </c>
      <c r="F57" s="11">
        <v>2.09</v>
      </c>
      <c r="G57" s="12"/>
      <c r="H57" s="7">
        <f>G56*F57</f>
        <v>0</v>
      </c>
    </row>
    <row r="58" spans="2:8" x14ac:dyDescent="0.35">
      <c r="B58" s="10" t="s">
        <v>49</v>
      </c>
      <c r="C58" s="10" t="s">
        <v>23</v>
      </c>
      <c r="D58" s="10" t="s">
        <v>28</v>
      </c>
      <c r="E58" s="10" t="s">
        <v>16</v>
      </c>
      <c r="F58" s="10">
        <v>0.01</v>
      </c>
      <c r="G58" s="6"/>
      <c r="H58" s="7">
        <f t="shared" ref="H58" si="5">G58*F58</f>
        <v>0</v>
      </c>
    </row>
    <row r="59" spans="2:8" x14ac:dyDescent="0.35">
      <c r="B59" s="11" t="s">
        <v>55</v>
      </c>
      <c r="C59" s="11" t="s">
        <v>23</v>
      </c>
      <c r="D59" s="11" t="s">
        <v>23</v>
      </c>
      <c r="E59" s="11" t="s">
        <v>16</v>
      </c>
      <c r="F59" s="11">
        <v>0.86</v>
      </c>
      <c r="G59" s="12"/>
      <c r="H59" s="7">
        <f>G58*F59</f>
        <v>0</v>
      </c>
    </row>
    <row r="60" spans="2:8" x14ac:dyDescent="0.35">
      <c r="B60" s="10" t="s">
        <v>51</v>
      </c>
      <c r="C60" s="10" t="s">
        <v>23</v>
      </c>
      <c r="D60" s="10" t="s">
        <v>23</v>
      </c>
      <c r="E60" s="10" t="s">
        <v>16</v>
      </c>
      <c r="F60" s="10">
        <v>1</v>
      </c>
      <c r="G60" s="6"/>
      <c r="H60" s="7">
        <f t="shared" ref="H60" si="6">G60*F60</f>
        <v>0</v>
      </c>
    </row>
    <row r="61" spans="2:8" x14ac:dyDescent="0.35">
      <c r="B61" s="11" t="s">
        <v>52</v>
      </c>
      <c r="C61" s="11" t="s">
        <v>53</v>
      </c>
      <c r="D61" s="11" t="s">
        <v>53</v>
      </c>
      <c r="E61" s="11" t="s">
        <v>16</v>
      </c>
      <c r="F61" s="11" t="s">
        <v>54</v>
      </c>
      <c r="G61" s="6"/>
      <c r="H61" s="7">
        <f>G60/100*G61</f>
        <v>0</v>
      </c>
    </row>
  </sheetData>
  <sheetProtection algorithmName="SHA-512" hashValue="m/egd/rhPDaWZJVXu1O1yIe2uUCXjZCHVxDr6EV8AtCOnKrApW9U4b6wgTqd6YqCGyqEnLpRY6+oUyO48fTGnw==" saltValue="d1YJk/2hgO4BAcUYrbgM1w==" spinCount="100000" sheet="1" objects="1" scenarios="1"/>
  <mergeCells count="1">
    <mergeCell ref="B1:H1"/>
  </mergeCells>
  <pageMargins left="0.7" right="0.7" top="0.75" bottom="0.75" header="0.3" footer="0.3"/>
  <pageSetup orientation="portrait" r:id="rId1"/>
  <headerFooter>
    <oddFooter>&amp;LCALC-0003-5&amp;R10/30/2025</oddFoot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1ada0a2f-b917-4d51-b0d0-d418a10c8b23}" enabled="1" method="Standard" siteId="{12a3af23-a769-4654-847f-958f3d479f4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Thomas,Alicia,US-Dublin</dc:creator>
  <cp:lastModifiedBy>Doran,Kaylee,US-Dublin</cp:lastModifiedBy>
  <dcterms:created xsi:type="dcterms:W3CDTF">2025-10-29T14:02:11Z</dcterms:created>
  <dcterms:modified xsi:type="dcterms:W3CDTF">2026-04-07T17:56:48Z</dcterms:modified>
</cp:coreProperties>
</file>